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<sst xmlns="http://schemas.openxmlformats.org/spreadsheetml/2006/main" count="53" uniqueCount="53">
  <si>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Stan zadłużenia</t>
  </si>
  <si>
    <t>Okres</t>
  </si>
  <si>
    <t>Oprocentowanie (kol. 3+4)</t>
  </si>
  <si>
    <t>Marża (%)</t>
  </si>
  <si>
    <t>Ilość dni</t>
  </si>
  <si>
    <t>Mnożnik</t>
  </si>
  <si>
    <t>Odsetki od kredytu              (kol. 2*5*6*7)</t>
  </si>
  <si>
    <t>TABELA OBLICZENIA CENY ZAMÓWIENIA</t>
  </si>
  <si>
    <t xml:space="preserve"> </t>
  </si>
  <si>
    <r>
      <t>WIBOR 3M</t>
    </r>
    <r>
      <rPr>
        <vertAlign val="superscript"/>
        <sz val="10"/>
        <color indexed="8"/>
        <rFont val="Czcionka tekstu podstawowego"/>
        <family val="2"/>
      </rPr>
      <t>1)</t>
    </r>
  </si>
  <si>
    <r>
      <t xml:space="preserve">1) </t>
    </r>
    <r>
      <rPr>
        <sz val="11"/>
        <color indexed="8"/>
        <rFont val="Czcionka tekstu podstawowego"/>
        <family val="2"/>
      </rPr>
      <t>stawkę WIBOR 3M z 28.02.2019</t>
    </r>
  </si>
  <si>
    <t>01.01.2020-31.03.2020</t>
  </si>
  <si>
    <t>01.07.2020-30.09.2020</t>
  </si>
  <si>
    <t>01.01.2021-31.03.2021</t>
  </si>
  <si>
    <t>01.07.2021-30.09.2021</t>
  </si>
  <si>
    <t>01.10.2021-31.12.2021</t>
  </si>
  <si>
    <t>01.01.2022-31.03.2022</t>
  </si>
  <si>
    <t>01.10.2022-31.12.2022</t>
  </si>
  <si>
    <t>01.04.2022-30.06.2022</t>
  </si>
  <si>
    <t>01.07.2022-30.09.2022</t>
  </si>
  <si>
    <t>01.01.2023-31.03.2023</t>
  </si>
  <si>
    <t>01.07.2023-30.09.2023</t>
  </si>
  <si>
    <t>1.10.2023-31.12.2023</t>
  </si>
  <si>
    <t>01.01.2024-31.03.2024</t>
  </si>
  <si>
    <t>01.04.2023-30.06.2023</t>
  </si>
  <si>
    <t>01.07.2024-30.09.2024</t>
  </si>
  <si>
    <t>01.10.2024-31.12.2024</t>
  </si>
  <si>
    <t>01.04.2020-30.06.2020</t>
  </si>
  <si>
    <t>01.10.2020-31.12.2020</t>
  </si>
  <si>
    <t>01.04.2021-30.06.2021</t>
  </si>
  <si>
    <t>01.04.2023-30.06.2024</t>
  </si>
  <si>
    <t>01.01.2025-31.03.2025</t>
  </si>
  <si>
    <t>01.04.2025-30.06.2025</t>
  </si>
  <si>
    <t>01.01.2026-31.03.2026</t>
  </si>
  <si>
    <t>01.04.2026-30.06.2026</t>
  </si>
  <si>
    <t>01.07.2026-30.09.2026</t>
  </si>
  <si>
    <t>01.10.2026-31.12.2026</t>
  </si>
  <si>
    <t>01.07.2025-30.09.2025</t>
  </si>
  <si>
    <t>01.10.2025-31.12.2025</t>
  </si>
  <si>
    <t>01.01.2027-30.03.2027</t>
  </si>
  <si>
    <t>01.04.2027-30.06.2027</t>
  </si>
  <si>
    <t>01.07.2027-30.09.2027</t>
  </si>
  <si>
    <t>01.10.2027-31.12.2027</t>
  </si>
  <si>
    <t>01.01.2028-31.03.2028</t>
  </si>
  <si>
    <t>01.04.2028-30.06.2028</t>
  </si>
  <si>
    <t>01.07.2028-30.09.2028</t>
  </si>
  <si>
    <t>01.10.2028-31.12.2028</t>
  </si>
  <si>
    <t>01.01.2029-31.03.2029</t>
  </si>
  <si>
    <t>01.04.2029-30.06.2029</t>
  </si>
  <si>
    <t>01.07.2029-30.09.2029</t>
  </si>
  <si>
    <t>01.10.2029-31.12.2029</t>
  </si>
  <si>
    <r>
      <t xml:space="preserve">RAZEM ODSETKI </t>
    </r>
    <r>
      <rPr>
        <sz val="10"/>
        <color indexed="10"/>
        <rFont val="Czcionka tekstu podstawowego"/>
        <family val="0"/>
      </rPr>
      <t>+ PROWIZJA</t>
    </r>
    <r>
      <rPr>
        <sz val="10"/>
        <color indexed="8"/>
        <rFont val="Czcionka tekstu podstawowego"/>
        <family val="2"/>
      </rPr>
      <t xml:space="preserve"> </t>
    </r>
  </si>
  <si>
    <r>
      <t xml:space="preserve">Znak sprawy: RF.3021.10.2019 - Załącznik nr 1a do SIWZ </t>
    </r>
    <r>
      <rPr>
        <b/>
        <sz val="11"/>
        <color indexed="10"/>
        <rFont val="Calibri Light (Nagłówki)"/>
        <family val="0"/>
      </rPr>
      <t>- wersja ujednolicona po modyfikacji z dnia 02.04.2019 r.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</si>
</sst>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0.000"/>
    <numFmt numFmtId="176" formatCode="0.0000"/>
    <numFmt numFmtId="177" formatCode="_-* #,##0.0000\ &quot;zł&quot;_-;\-* #,##0.0000\ &quot;zł&quot;_-;_-* &quot;-&quot;????\ &quot;zł&quot;_-;_-@_-"/>
    <numFmt numFmtId="178" formatCode="0.0000%"/>
    <numFmt numFmtId="179" formatCode="#,##0.000"/>
    <numFmt numFmtId="180" formatCode="#,##0.000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0"/>
    </font>
    <font>
      <b/>
      <sz val="11"/>
      <color indexed="10"/>
      <name val="Calibri Light (Nagłówki)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alibri Light"/>
      <family val="1"/>
    </font>
    <font>
      <i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vertAlign val="superscript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1"/>
      <color theme="1"/>
      <name val="Calibri Light"/>
      <family val="1"/>
    </font>
    <font>
      <i/>
      <sz val="11"/>
      <color theme="1"/>
      <name val="Czcionka tekstu podstawowego"/>
      <family val="0"/>
    </font>
    <font>
      <b/>
      <sz val="14"/>
      <color rgb="FF000000"/>
      <name val="Times New Roman"/>
      <family val="1"/>
    </font>
    <font>
      <vertAlign val="superscript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44" fontId="48" fillId="0" borderId="10" xfId="0" applyNumberFormat="1" applyFont="1" applyBorder="1" applyAlignment="1">
      <alignment horizontal="center"/>
    </xf>
    <xf numFmtId="178" fontId="48" fillId="0" borderId="10" xfId="0" applyNumberFormat="1" applyFont="1" applyBorder="1" applyAlignment="1">
      <alignment/>
    </xf>
    <xf numFmtId="10" fontId="48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178" fontId="48" fillId="0" borderId="0" xfId="0" applyNumberFormat="1" applyFont="1" applyBorder="1" applyAlignment="1">
      <alignment/>
    </xf>
    <xf numFmtId="10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44" fontId="48" fillId="0" borderId="0" xfId="0" applyNumberFormat="1" applyFont="1" applyBorder="1" applyAlignment="1">
      <alignment horizontal="center"/>
    </xf>
    <xf numFmtId="4" fontId="49" fillId="0" borderId="0" xfId="0" applyNumberFormat="1" applyFont="1" applyAlignment="1">
      <alignment/>
    </xf>
    <xf numFmtId="0" fontId="0" fillId="0" borderId="0" xfId="0" applyBorder="1" applyAlignment="1">
      <alignment/>
    </xf>
    <xf numFmtId="4" fontId="50" fillId="0" borderId="11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180" fontId="43" fillId="0" borderId="0" xfId="0" applyNumberFormat="1" applyFont="1" applyBorder="1" applyAlignment="1">
      <alignment/>
    </xf>
    <xf numFmtId="49" fontId="48" fillId="0" borderId="0" xfId="0" applyNumberFormat="1" applyFont="1" applyBorder="1" applyAlignment="1">
      <alignment horizontal="center"/>
    </xf>
    <xf numFmtId="13" fontId="48" fillId="0" borderId="10" xfId="0" applyNumberFormat="1" applyFont="1" applyBorder="1" applyAlignment="1">
      <alignment horizontal="center"/>
    </xf>
    <xf numFmtId="49" fontId="51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0" fillId="0" borderId="0" xfId="0" applyAlignment="1">
      <alignment/>
    </xf>
    <xf numFmtId="0" fontId="5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="156" zoomScaleNormal="156" zoomScalePageLayoutView="0" workbookViewId="0" topLeftCell="A1">
      <selection activeCell="J2" sqref="J2"/>
    </sheetView>
  </sheetViews>
  <sheetFormatPr defaultColWidth="8.8984375" defaultRowHeight="14.25"/>
  <cols>
    <col min="1" max="1" width="17.3984375" style="0" customWidth="1"/>
    <col min="2" max="2" width="12.3984375" style="0" customWidth="1"/>
    <col min="3" max="4" width="10.8984375" style="0" customWidth="1"/>
    <col min="5" max="5" width="13" style="0" customWidth="1"/>
    <col min="6" max="6" width="5.3984375" style="0" customWidth="1"/>
    <col min="7" max="7" width="12.8984375" style="0" customWidth="1"/>
    <col min="8" max="8" width="16.3984375" style="0" customWidth="1"/>
  </cols>
  <sheetData>
    <row r="1" spans="1:8" ht="24.75" customHeight="1">
      <c r="A1" s="30" t="s">
        <v>52</v>
      </c>
      <c r="B1" s="31"/>
      <c r="C1" s="31"/>
      <c r="D1" s="31"/>
      <c r="E1" s="31"/>
      <c r="F1" s="31"/>
      <c r="G1" s="31"/>
      <c r="H1" s="31"/>
    </row>
    <row r="2" spans="1:8" ht="32.25" customHeight="1">
      <c r="A2" s="34" t="s">
        <v>7</v>
      </c>
      <c r="B2" s="35"/>
      <c r="C2" s="35"/>
      <c r="D2" s="35"/>
      <c r="E2" s="35"/>
      <c r="F2" s="35"/>
      <c r="G2" s="35"/>
      <c r="H2" s="35"/>
    </row>
    <row r="3" spans="1:8" s="1" customFormat="1" ht="25.5">
      <c r="A3" s="9" t="s">
        <v>1</v>
      </c>
      <c r="B3" s="9" t="s">
        <v>0</v>
      </c>
      <c r="C3" s="9" t="s">
        <v>9</v>
      </c>
      <c r="D3" s="9" t="s">
        <v>3</v>
      </c>
      <c r="E3" s="9" t="s">
        <v>2</v>
      </c>
      <c r="F3" s="9" t="s">
        <v>4</v>
      </c>
      <c r="G3" s="9" t="s">
        <v>5</v>
      </c>
      <c r="H3" s="9" t="s">
        <v>6</v>
      </c>
    </row>
    <row r="4" spans="1:8" s="2" customFormat="1" ht="14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14.25">
      <c r="A5" s="6" t="s">
        <v>11</v>
      </c>
      <c r="B5" s="7">
        <v>4000000</v>
      </c>
      <c r="C5" s="12"/>
      <c r="D5" s="13"/>
      <c r="E5" s="12"/>
      <c r="F5" s="10">
        <v>91</v>
      </c>
      <c r="G5" s="29"/>
      <c r="H5" s="7">
        <v>0</v>
      </c>
    </row>
    <row r="6" spans="1:8" ht="14.25">
      <c r="A6" s="6" t="s">
        <v>27</v>
      </c>
      <c r="B6" s="7">
        <v>3900000</v>
      </c>
      <c r="C6" s="12"/>
      <c r="D6" s="13"/>
      <c r="E6" s="12"/>
      <c r="F6" s="10">
        <v>91</v>
      </c>
      <c r="G6" s="29"/>
      <c r="H6" s="7">
        <v>0</v>
      </c>
    </row>
    <row r="7" spans="1:8" ht="14.25">
      <c r="A7" s="6" t="s">
        <v>12</v>
      </c>
      <c r="B7" s="7">
        <f>B5-200000</f>
        <v>3800000</v>
      </c>
      <c r="C7" s="12"/>
      <c r="D7" s="13"/>
      <c r="E7" s="12"/>
      <c r="F7" s="10">
        <v>92</v>
      </c>
      <c r="G7" s="11"/>
      <c r="H7" s="7">
        <v>0</v>
      </c>
    </row>
    <row r="8" spans="1:8" ht="14.25">
      <c r="A8" s="6" t="s">
        <v>28</v>
      </c>
      <c r="B8" s="7">
        <v>3700000</v>
      </c>
      <c r="C8" s="12"/>
      <c r="D8" s="13"/>
      <c r="E8" s="12"/>
      <c r="F8" s="10">
        <v>92</v>
      </c>
      <c r="G8" s="11"/>
      <c r="H8" s="7">
        <v>0</v>
      </c>
    </row>
    <row r="9" spans="1:8" ht="14.25">
      <c r="A9" s="6" t="s">
        <v>13</v>
      </c>
      <c r="B9" s="7">
        <f>B7-200000</f>
        <v>3600000</v>
      </c>
      <c r="C9" s="12"/>
      <c r="D9" s="13"/>
      <c r="E9" s="12"/>
      <c r="F9" s="10">
        <v>90</v>
      </c>
      <c r="G9" s="11"/>
      <c r="H9" s="7">
        <v>0</v>
      </c>
    </row>
    <row r="10" spans="1:8" ht="14.25">
      <c r="A10" s="6" t="s">
        <v>29</v>
      </c>
      <c r="B10" s="7">
        <v>3500000</v>
      </c>
      <c r="C10" s="12"/>
      <c r="D10" s="13"/>
      <c r="E10" s="12"/>
      <c r="F10" s="10">
        <v>91</v>
      </c>
      <c r="G10" s="11"/>
      <c r="H10" s="7">
        <v>0</v>
      </c>
    </row>
    <row r="11" spans="1:8" ht="14.25">
      <c r="A11" s="6" t="s">
        <v>14</v>
      </c>
      <c r="B11" s="7">
        <f>B9-200000</f>
        <v>3400000</v>
      </c>
      <c r="C11" s="12"/>
      <c r="D11" s="13"/>
      <c r="E11" s="12"/>
      <c r="F11" s="10">
        <v>92</v>
      </c>
      <c r="G11" s="11"/>
      <c r="H11" s="7">
        <v>0</v>
      </c>
    </row>
    <row r="12" spans="1:8" ht="14.25">
      <c r="A12" s="6" t="s">
        <v>15</v>
      </c>
      <c r="B12" s="7">
        <v>3300000</v>
      </c>
      <c r="C12" s="12"/>
      <c r="D12" s="13"/>
      <c r="E12" s="12"/>
      <c r="F12" s="10">
        <v>92</v>
      </c>
      <c r="G12" s="11"/>
      <c r="H12" s="7">
        <v>0</v>
      </c>
    </row>
    <row r="13" spans="1:8" ht="14.25">
      <c r="A13" s="6" t="s">
        <v>16</v>
      </c>
      <c r="B13" s="7">
        <f>B11-200000</f>
        <v>3200000</v>
      </c>
      <c r="C13" s="12"/>
      <c r="D13" s="13"/>
      <c r="E13" s="12"/>
      <c r="F13" s="10">
        <v>90</v>
      </c>
      <c r="G13" s="16"/>
      <c r="H13" s="7">
        <v>0</v>
      </c>
    </row>
    <row r="14" spans="1:8" ht="14.25">
      <c r="A14" s="6" t="s">
        <v>18</v>
      </c>
      <c r="B14" s="7">
        <v>3100000</v>
      </c>
      <c r="C14" s="12"/>
      <c r="D14" s="13"/>
      <c r="E14" s="12"/>
      <c r="F14" s="10">
        <v>91</v>
      </c>
      <c r="G14" s="16"/>
      <c r="H14" s="7">
        <v>0</v>
      </c>
    </row>
    <row r="15" spans="1:8" ht="14.25">
      <c r="A15" s="6" t="s">
        <v>19</v>
      </c>
      <c r="B15" s="7">
        <v>3000000</v>
      </c>
      <c r="C15" s="12"/>
      <c r="D15" s="13"/>
      <c r="E15" s="12"/>
      <c r="F15" s="10">
        <v>92</v>
      </c>
      <c r="G15" s="16"/>
      <c r="H15" s="7">
        <v>0</v>
      </c>
    </row>
    <row r="16" spans="1:8" ht="14.25">
      <c r="A16" s="6" t="s">
        <v>17</v>
      </c>
      <c r="B16" s="7">
        <v>2900000</v>
      </c>
      <c r="C16" s="12"/>
      <c r="D16" s="13"/>
      <c r="E16" s="12"/>
      <c r="F16" s="10">
        <v>92</v>
      </c>
      <c r="G16" s="16"/>
      <c r="H16" s="7">
        <v>0</v>
      </c>
    </row>
    <row r="17" spans="1:8" ht="14.25">
      <c r="A17" s="6" t="s">
        <v>20</v>
      </c>
      <c r="B17" s="7">
        <v>2800000</v>
      </c>
      <c r="C17" s="12"/>
      <c r="D17" s="13"/>
      <c r="E17" s="12"/>
      <c r="F17" s="10">
        <v>90</v>
      </c>
      <c r="G17" s="16"/>
      <c r="H17" s="7">
        <v>0</v>
      </c>
    </row>
    <row r="18" spans="1:8" ht="14.25">
      <c r="A18" s="6" t="s">
        <v>24</v>
      </c>
      <c r="B18" s="7">
        <v>2700000</v>
      </c>
      <c r="C18" s="12"/>
      <c r="D18" s="13"/>
      <c r="E18" s="12"/>
      <c r="F18" s="10">
        <v>91</v>
      </c>
      <c r="G18" s="16"/>
      <c r="H18" s="7">
        <v>0</v>
      </c>
    </row>
    <row r="19" spans="1:8" ht="14.25">
      <c r="A19" s="6" t="s">
        <v>21</v>
      </c>
      <c r="B19" s="7">
        <f>B17-200000</f>
        <v>2600000</v>
      </c>
      <c r="C19" s="12"/>
      <c r="D19" s="13"/>
      <c r="E19" s="12"/>
      <c r="F19" s="10">
        <v>92</v>
      </c>
      <c r="G19" s="11"/>
      <c r="H19" s="7">
        <v>0</v>
      </c>
    </row>
    <row r="20" spans="1:8" ht="14.25">
      <c r="A20" s="6" t="s">
        <v>22</v>
      </c>
      <c r="B20" s="7">
        <v>2500000</v>
      </c>
      <c r="C20" s="12"/>
      <c r="D20" s="13"/>
      <c r="E20" s="12"/>
      <c r="F20" s="10">
        <v>92</v>
      </c>
      <c r="G20" s="11"/>
      <c r="H20" s="7">
        <v>0</v>
      </c>
    </row>
    <row r="21" spans="1:8" ht="14.25">
      <c r="A21" s="6" t="s">
        <v>23</v>
      </c>
      <c r="B21" s="7">
        <f>B19-200000</f>
        <v>2400000</v>
      </c>
      <c r="C21" s="12"/>
      <c r="D21" s="13"/>
      <c r="E21" s="12"/>
      <c r="F21" s="10">
        <v>91</v>
      </c>
      <c r="G21" s="11"/>
      <c r="H21" s="7">
        <v>0</v>
      </c>
    </row>
    <row r="22" spans="1:8" ht="14.25">
      <c r="A22" s="6" t="s">
        <v>30</v>
      </c>
      <c r="B22" s="7">
        <v>2300000</v>
      </c>
      <c r="C22" s="12"/>
      <c r="D22" s="13"/>
      <c r="E22" s="12"/>
      <c r="F22" s="10">
        <v>91</v>
      </c>
      <c r="G22" s="11"/>
      <c r="H22" s="7">
        <v>0</v>
      </c>
    </row>
    <row r="23" spans="1:8" ht="14.25">
      <c r="A23" s="6" t="s">
        <v>25</v>
      </c>
      <c r="B23" s="7">
        <f>B21-200000</f>
        <v>2200000</v>
      </c>
      <c r="C23" s="12"/>
      <c r="D23" s="13"/>
      <c r="E23" s="12"/>
      <c r="F23" s="10">
        <v>92</v>
      </c>
      <c r="G23" s="11"/>
      <c r="H23" s="7">
        <v>0</v>
      </c>
    </row>
    <row r="24" spans="1:8" ht="14.25">
      <c r="A24" s="6" t="s">
        <v>26</v>
      </c>
      <c r="B24" s="7">
        <v>2100000</v>
      </c>
      <c r="C24" s="12"/>
      <c r="D24" s="13"/>
      <c r="E24" s="12"/>
      <c r="F24" s="10">
        <v>92</v>
      </c>
      <c r="G24" s="11"/>
      <c r="H24" s="7">
        <v>0</v>
      </c>
    </row>
    <row r="25" spans="1:8" ht="14.25">
      <c r="A25" s="6" t="s">
        <v>31</v>
      </c>
      <c r="B25" s="7">
        <f>B23-200000</f>
        <v>2000000</v>
      </c>
      <c r="C25" s="12"/>
      <c r="D25" s="13"/>
      <c r="E25" s="12"/>
      <c r="F25" s="10">
        <v>90</v>
      </c>
      <c r="G25" s="11"/>
      <c r="H25" s="7">
        <v>0</v>
      </c>
    </row>
    <row r="26" spans="1:8" ht="14.25">
      <c r="A26" s="6" t="s">
        <v>32</v>
      </c>
      <c r="B26" s="7">
        <v>1900000</v>
      </c>
      <c r="C26" s="12"/>
      <c r="D26" s="13"/>
      <c r="E26" s="12"/>
      <c r="F26" s="10">
        <v>91</v>
      </c>
      <c r="G26" s="11"/>
      <c r="H26" s="7">
        <v>0</v>
      </c>
    </row>
    <row r="27" spans="1:8" ht="14.25">
      <c r="A27" s="6" t="s">
        <v>37</v>
      </c>
      <c r="B27" s="7">
        <v>1800000</v>
      </c>
      <c r="C27" s="12"/>
      <c r="D27" s="13"/>
      <c r="E27" s="12"/>
      <c r="F27" s="10">
        <v>92</v>
      </c>
      <c r="G27" s="11"/>
      <c r="H27" s="7">
        <v>0</v>
      </c>
    </row>
    <row r="28" spans="1:8" ht="14.25">
      <c r="A28" s="6" t="s">
        <v>38</v>
      </c>
      <c r="B28" s="7">
        <v>1700000</v>
      </c>
      <c r="C28" s="12"/>
      <c r="D28" s="13"/>
      <c r="E28" s="12"/>
      <c r="F28" s="10">
        <v>92</v>
      </c>
      <c r="G28" s="11"/>
      <c r="H28" s="7">
        <v>0</v>
      </c>
    </row>
    <row r="29" spans="1:8" ht="14.25">
      <c r="A29" s="6" t="s">
        <v>33</v>
      </c>
      <c r="B29" s="7">
        <v>1600000</v>
      </c>
      <c r="C29" s="12"/>
      <c r="D29" s="13"/>
      <c r="E29" s="12"/>
      <c r="F29" s="10">
        <v>90</v>
      </c>
      <c r="G29" s="11"/>
      <c r="H29" s="7">
        <v>0</v>
      </c>
    </row>
    <row r="30" spans="1:8" ht="14.25">
      <c r="A30" s="6" t="s">
        <v>34</v>
      </c>
      <c r="B30" s="7">
        <f>B28-200000</f>
        <v>1500000</v>
      </c>
      <c r="C30" s="12"/>
      <c r="D30" s="13"/>
      <c r="E30" s="12"/>
      <c r="F30" s="10">
        <v>91</v>
      </c>
      <c r="G30" s="16"/>
      <c r="H30" s="7">
        <v>0</v>
      </c>
    </row>
    <row r="31" spans="1:8" ht="14.25">
      <c r="A31" s="6" t="s">
        <v>35</v>
      </c>
      <c r="B31" s="7">
        <v>1400000</v>
      </c>
      <c r="C31" s="12"/>
      <c r="D31" s="13"/>
      <c r="E31" s="12"/>
      <c r="F31" s="10">
        <v>92</v>
      </c>
      <c r="G31" s="16"/>
      <c r="H31" s="7">
        <v>0</v>
      </c>
    </row>
    <row r="32" spans="1:8" ht="14.25">
      <c r="A32" s="6" t="s">
        <v>36</v>
      </c>
      <c r="B32" s="7">
        <v>1300000</v>
      </c>
      <c r="C32" s="12"/>
      <c r="D32" s="13"/>
      <c r="E32" s="12"/>
      <c r="F32" s="10">
        <v>92</v>
      </c>
      <c r="G32" s="16"/>
      <c r="H32" s="7">
        <v>0</v>
      </c>
    </row>
    <row r="33" spans="1:8" ht="14.25">
      <c r="A33" s="6" t="s">
        <v>39</v>
      </c>
      <c r="B33" s="7">
        <v>1200000</v>
      </c>
      <c r="C33" s="12"/>
      <c r="D33" s="13"/>
      <c r="E33" s="12"/>
      <c r="F33" s="10">
        <v>90</v>
      </c>
      <c r="G33" s="16"/>
      <c r="H33" s="7">
        <v>0</v>
      </c>
    </row>
    <row r="34" spans="1:8" ht="14.25">
      <c r="A34" s="6" t="s">
        <v>40</v>
      </c>
      <c r="B34" s="7">
        <f>B32-200000</f>
        <v>1100000</v>
      </c>
      <c r="C34" s="12"/>
      <c r="D34" s="13"/>
      <c r="E34" s="12"/>
      <c r="F34" s="10">
        <v>91</v>
      </c>
      <c r="G34" s="11"/>
      <c r="H34" s="7">
        <v>0</v>
      </c>
    </row>
    <row r="35" spans="1:8" ht="14.25">
      <c r="A35" s="6" t="s">
        <v>41</v>
      </c>
      <c r="B35" s="7">
        <v>1000000</v>
      </c>
      <c r="C35" s="12"/>
      <c r="D35" s="13"/>
      <c r="E35" s="12"/>
      <c r="F35" s="10">
        <v>92</v>
      </c>
      <c r="G35" s="11"/>
      <c r="H35" s="7">
        <v>0</v>
      </c>
    </row>
    <row r="36" spans="1:8" ht="14.25">
      <c r="A36" s="6" t="s">
        <v>42</v>
      </c>
      <c r="B36" s="7">
        <f>B34-200000</f>
        <v>900000</v>
      </c>
      <c r="C36" s="12"/>
      <c r="D36" s="13"/>
      <c r="E36" s="12"/>
      <c r="F36" s="10">
        <v>92</v>
      </c>
      <c r="G36" s="11"/>
      <c r="H36" s="7">
        <v>0</v>
      </c>
    </row>
    <row r="37" spans="1:8" ht="14.25">
      <c r="A37" s="6" t="s">
        <v>43</v>
      </c>
      <c r="B37" s="7">
        <v>800000</v>
      </c>
      <c r="C37" s="12"/>
      <c r="D37" s="13"/>
      <c r="E37" s="12"/>
      <c r="F37" s="10">
        <v>91</v>
      </c>
      <c r="G37" s="11"/>
      <c r="H37" s="7">
        <v>0</v>
      </c>
    </row>
    <row r="38" spans="1:8" ht="14.25">
      <c r="A38" s="6" t="s">
        <v>44</v>
      </c>
      <c r="B38" s="7">
        <f>B36-200000</f>
        <v>700000</v>
      </c>
      <c r="C38" s="12"/>
      <c r="D38" s="13"/>
      <c r="E38" s="12"/>
      <c r="F38" s="10">
        <v>91</v>
      </c>
      <c r="G38" s="11"/>
      <c r="H38" s="7">
        <v>0</v>
      </c>
    </row>
    <row r="39" spans="1:8" ht="14.25">
      <c r="A39" s="6" t="s">
        <v>45</v>
      </c>
      <c r="B39" s="7">
        <v>600000</v>
      </c>
      <c r="C39" s="12"/>
      <c r="D39" s="13"/>
      <c r="E39" s="12"/>
      <c r="F39" s="10">
        <v>92</v>
      </c>
      <c r="G39" s="11"/>
      <c r="H39" s="7">
        <v>0</v>
      </c>
    </row>
    <row r="40" spans="1:8" ht="14.25">
      <c r="A40" s="6" t="s">
        <v>46</v>
      </c>
      <c r="B40" s="7">
        <f>B38-200000</f>
        <v>500000</v>
      </c>
      <c r="C40" s="12"/>
      <c r="D40" s="13"/>
      <c r="E40" s="12"/>
      <c r="F40" s="10">
        <v>92</v>
      </c>
      <c r="G40" s="11"/>
      <c r="H40" s="7">
        <v>0</v>
      </c>
    </row>
    <row r="41" spans="1:8" ht="14.25">
      <c r="A41" s="6" t="s">
        <v>47</v>
      </c>
      <c r="B41" s="7">
        <v>400000</v>
      </c>
      <c r="C41" s="12"/>
      <c r="D41" s="13"/>
      <c r="E41" s="12"/>
      <c r="F41" s="10">
        <v>90</v>
      </c>
      <c r="G41" s="11"/>
      <c r="H41" s="7">
        <v>0</v>
      </c>
    </row>
    <row r="42" spans="1:8" ht="14.25">
      <c r="A42" s="6" t="s">
        <v>48</v>
      </c>
      <c r="B42" s="7">
        <f>B40-200000</f>
        <v>300000</v>
      </c>
      <c r="C42" s="12"/>
      <c r="D42" s="13"/>
      <c r="E42" s="12"/>
      <c r="F42" s="10">
        <v>91</v>
      </c>
      <c r="G42" s="11"/>
      <c r="H42" s="7">
        <v>0</v>
      </c>
    </row>
    <row r="43" spans="1:8" ht="14.25">
      <c r="A43" s="6" t="s">
        <v>49</v>
      </c>
      <c r="B43" s="7">
        <v>200000</v>
      </c>
      <c r="C43" s="12"/>
      <c r="D43" s="13"/>
      <c r="E43" s="12"/>
      <c r="F43" s="10">
        <v>92</v>
      </c>
      <c r="G43" s="11"/>
      <c r="H43" s="7">
        <v>0</v>
      </c>
    </row>
    <row r="44" spans="1:8" ht="14.25">
      <c r="A44" s="6" t="s">
        <v>50</v>
      </c>
      <c r="B44" s="7">
        <f>B42-200000</f>
        <v>100000</v>
      </c>
      <c r="C44" s="12"/>
      <c r="D44" s="13"/>
      <c r="E44" s="12"/>
      <c r="F44" s="10">
        <v>92</v>
      </c>
      <c r="G44" s="11"/>
      <c r="H44" s="7">
        <v>0</v>
      </c>
    </row>
    <row r="45" spans="1:8" ht="14.25">
      <c r="A45" s="6"/>
      <c r="B45" s="7"/>
      <c r="C45" s="12"/>
      <c r="D45" s="13"/>
      <c r="E45" s="12"/>
      <c r="F45" s="10"/>
      <c r="G45" s="16"/>
      <c r="H45" s="7"/>
    </row>
    <row r="46" spans="1:8" ht="14.25">
      <c r="A46" s="6"/>
      <c r="B46" s="7"/>
      <c r="C46" s="12"/>
      <c r="D46" s="13"/>
      <c r="E46" s="12"/>
      <c r="F46" s="10"/>
      <c r="G46" s="16"/>
      <c r="H46" s="7"/>
    </row>
    <row r="47" spans="1:8" ht="14.25">
      <c r="A47" s="6"/>
      <c r="B47" s="7"/>
      <c r="C47" s="12"/>
      <c r="D47" s="13"/>
      <c r="E47" s="12"/>
      <c r="F47" s="10"/>
      <c r="G47" s="11"/>
      <c r="H47" s="7"/>
    </row>
    <row r="48" spans="1:8" ht="14.25">
      <c r="A48" s="6"/>
      <c r="B48" s="7"/>
      <c r="C48" s="12"/>
      <c r="D48" s="13"/>
      <c r="E48" s="12"/>
      <c r="F48" s="10"/>
      <c r="G48" s="11"/>
      <c r="H48" s="7"/>
    </row>
    <row r="49" spans="1:8" ht="14.25">
      <c r="A49" s="6"/>
      <c r="B49" s="7"/>
      <c r="C49" s="12"/>
      <c r="D49" s="13"/>
      <c r="E49" s="12"/>
      <c r="F49" s="10"/>
      <c r="G49" s="11"/>
      <c r="H49" s="7"/>
    </row>
    <row r="50" spans="1:8" ht="14.25">
      <c r="A50" s="6"/>
      <c r="B50" s="7"/>
      <c r="C50" s="12"/>
      <c r="D50" s="13"/>
      <c r="E50" s="12"/>
      <c r="F50" s="10"/>
      <c r="G50" s="11"/>
      <c r="H50" s="7"/>
    </row>
    <row r="51" spans="1:8" ht="14.25">
      <c r="A51" s="6"/>
      <c r="B51" s="7"/>
      <c r="C51" s="12"/>
      <c r="D51" s="13"/>
      <c r="E51" s="12"/>
      <c r="F51" s="10"/>
      <c r="G51" s="11"/>
      <c r="H51" s="7"/>
    </row>
    <row r="52" spans="1:8" ht="15" thickBot="1">
      <c r="A52" s="17"/>
      <c r="B52" s="18"/>
      <c r="C52" s="19"/>
      <c r="D52" s="20"/>
      <c r="E52" s="19"/>
      <c r="F52" s="21"/>
      <c r="G52" s="28"/>
      <c r="H52" s="18"/>
    </row>
    <row r="53" spans="1:8" ht="15" thickBot="1">
      <c r="A53" s="17"/>
      <c r="B53" s="18"/>
      <c r="C53" s="19"/>
      <c r="D53" s="20"/>
      <c r="E53" s="19"/>
      <c r="F53" s="21"/>
      <c r="G53" s="22"/>
      <c r="H53" s="25">
        <f>SUM(H5:H51)</f>
        <v>0</v>
      </c>
    </row>
    <row r="54" spans="1:8" ht="30.75" customHeight="1">
      <c r="A54" s="36" t="s">
        <v>10</v>
      </c>
      <c r="B54" s="37"/>
      <c r="C54" s="37"/>
      <c r="D54" s="37"/>
      <c r="E54" s="37"/>
      <c r="F54" s="37"/>
      <c r="G54" s="37"/>
      <c r="H54" s="37"/>
    </row>
    <row r="55" spans="5:8" ht="15" thickBot="1">
      <c r="E55" s="8"/>
      <c r="H55" s="4"/>
    </row>
    <row r="56" spans="2:8" ht="15.75" thickBot="1">
      <c r="B56" s="3"/>
      <c r="C56" s="8"/>
      <c r="D56" s="8"/>
      <c r="E56" s="8" t="s">
        <v>51</v>
      </c>
      <c r="H56" s="26">
        <f>H53+H55</f>
        <v>0</v>
      </c>
    </row>
    <row r="57" spans="2:8" ht="15">
      <c r="B57" s="3"/>
      <c r="C57" s="8"/>
      <c r="D57" s="8"/>
      <c r="F57" s="33"/>
      <c r="G57" s="33"/>
      <c r="H57" s="27">
        <f>H56/4.3117</f>
        <v>0</v>
      </c>
    </row>
    <row r="58" spans="2:8" ht="15">
      <c r="B58" s="3"/>
      <c r="E58" s="14"/>
      <c r="F58" s="14"/>
      <c r="G58" s="14"/>
      <c r="H58" s="15"/>
    </row>
    <row r="59" spans="1:8" ht="14.25">
      <c r="A59" s="8" t="s">
        <v>8</v>
      </c>
      <c r="B59" s="3"/>
      <c r="H59" s="24"/>
    </row>
    <row r="60" spans="2:8" ht="15">
      <c r="B60" s="32"/>
      <c r="C60" s="33"/>
      <c r="D60" s="33"/>
      <c r="E60" s="33"/>
      <c r="F60" s="33"/>
      <c r="G60" s="33"/>
      <c r="H60" s="15"/>
    </row>
    <row r="61" spans="2:8" ht="15">
      <c r="B61" s="32"/>
      <c r="C61" s="33"/>
      <c r="D61" s="33"/>
      <c r="E61" s="33"/>
      <c r="F61" s="33"/>
      <c r="G61" s="33"/>
      <c r="H61" s="15"/>
    </row>
    <row r="62" spans="2:8" ht="15">
      <c r="B62" s="32"/>
      <c r="C62" s="33"/>
      <c r="D62" s="33"/>
      <c r="E62" s="33"/>
      <c r="F62" s="33"/>
      <c r="G62" s="33"/>
      <c r="H62" s="23"/>
    </row>
    <row r="63" ht="14.25">
      <c r="B63" s="3"/>
    </row>
  </sheetData>
  <sheetProtection/>
  <mergeCells count="7">
    <mergeCell ref="A1:H1"/>
    <mergeCell ref="B62:G62"/>
    <mergeCell ref="A2:H2"/>
    <mergeCell ref="A54:H54"/>
    <mergeCell ref="F57:G57"/>
    <mergeCell ref="B60:G60"/>
    <mergeCell ref="B61:G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urzad miejski w Suwałkach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ssieczkowski</dc:creator>
  <cp:keywords/>
  <dc:description/>
  <cp:lastModifiedBy>Justyna Madej</cp:lastModifiedBy>
  <cp:lastPrinted>2019-02-27T09:49:44Z</cp:lastPrinted>
  <dcterms:created xsi:type="dcterms:W3CDTF">2009-06-09T10:53:18Z</dcterms:created>
  <dcterms:modified xsi:type="dcterms:W3CDTF">2019-04-03T07:38:25Z</dcterms:modified>
  <cp:category/>
  <cp:version/>
  <cp:contentType/>
  <cp:contentStatus/>
</cp:coreProperties>
</file>